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<sst xmlns="http://schemas.openxmlformats.org/spreadsheetml/2006/main" count="88" uniqueCount="88">
  <si>
    <t xml:space="preserve">ПРИЛОЖЕНИЕ №1</t>
  </si>
  <si>
    <t xml:space="preserve">к решению Совета муниципального</t>
  </si>
  <si>
    <t xml:space="preserve">образования Северский район</t>
  </si>
  <si>
    <t xml:space="preserve">от 22 декабря 2022 года № 296</t>
  </si>
  <si>
    <t xml:space="preserve">Объем поступлений доходов в местный бюджет по кодам</t>
  </si>
  <si>
    <t xml:space="preserve">видов (подвидов) доходов на 2023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</si>
  <si>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</si>
  <si>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</si>
  <si>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</si>
  <si>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</si>
  <si>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</si>
  <si>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</si>
  <si>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</si>
  <si>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</si>
  <si>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</si>
  <si>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</si>
  <si>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</si>
  <si>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</si>
  <si>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</si>
  <si>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</si>
  <si>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</si>
  <si>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</si>
  <si>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</si>
  <si>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</si>
  <si>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</si>
  <si>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</si>
  <si>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</si>
  <si>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</si>
  <si>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</si>
  <si>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</si>
  <si>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</si>
  <si>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</si>
  <si>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</si>
  <si>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</si>
  <si>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</si>
  <si>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</si>
  <si>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</si>
  <si>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</si>
  <si>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</si>
  <si>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</si>
  <si>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</si>
  <si>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</si>
  <si>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</si>
  <si>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</si>
  <si>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</si>
  <si>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</si>
  <si>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</si>
  <si>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</si>
  <si>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</si>
  <si>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</si>
  <si>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</si>
  <si>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</si>
  <si>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</si>
  <si>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</si>
  <si>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</si>
  <si>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</si>
  <si>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</si>
  <si>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</si>
  <si>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</si>
  <si>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</si>
  <si>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</si>
  <si>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</si>
  <si>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</si>
  <si>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</si>
  <si>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</si>
  <si>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</si>
  <si>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</si>
  <si>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</si>
  <si>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</si>
  <si>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</si>
  <si>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</si>
  <si>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</si>
  <si>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</si>
  <si>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</si>
  <si>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</si>
  <si>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</si>
  <si>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</si>
  <si>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</si>
  <si>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</si>
  <si>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</si>
  <si>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</si>
  <si>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2 03 05099 05 0000 150 </t>
  </si>
  <si>
    <t xml:space="preserve">Прочие безвозмездные поступления от государственных (муниципальных) организаций в бюджеты муниципальных районов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</si>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</sst>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8" activeCellId="0" sqref="G18"/>
    </sheetView>
  </sheetViews>
  <sheetFormatPr defaultColWidth="9.7578125" defaultRowHeight="15" zeroHeight="false" outlineLevelRow="0" outlineLevelCol="0"/>
  <cols>
    <col collapsed="false" customWidth="true" hidden="false" outlineLevel="0" max="1" min="1" style="1" width="22.43"/>
    <col collapsed="false" customWidth="true" hidden="false" outlineLevel="0" max="2" min="2" style="1" width="22.86"/>
    <col collapsed="false" customWidth="true" hidden="false" outlineLevel="0" max="3" min="3" style="1" width="30.24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7.3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15.75" hidden="false" customHeight="false" outlineLevel="0" collapsed="false">
      <c r="A11" s="9" t="s">
        <v>10</v>
      </c>
      <c r="B11" s="10" t="s">
        <v>11</v>
      </c>
      <c r="C11" s="10"/>
      <c r="D11" s="11" t="n">
        <f aca="false">SUM(D12:D40)</f>
        <v>1107969.9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v>119452.1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525535-1.3+10000+41000</f>
        <v>576533.7</v>
      </c>
    </row>
    <row r="14" customFormat="false" ht="13.5" hidden="false" customHeight="true" outlineLevel="0" collapsed="false">
      <c r="A14" s="15" t="s">
        <v>16</v>
      </c>
      <c r="B14" s="16" t="s">
        <v>17</v>
      </c>
      <c r="C14" s="16"/>
      <c r="D14" s="14" t="n">
        <v>3730</v>
      </c>
    </row>
    <row r="15" customFormat="false" ht="15" hidden="false" customHeight="false" outlineLevel="0" collapsed="false">
      <c r="A15" s="17" t="s">
        <v>18</v>
      </c>
      <c r="B15" s="16"/>
      <c r="C15" s="16"/>
      <c r="D15" s="14"/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40.25" hidden="false" customHeight="true" outlineLevel="0" collapsed="false">
      <c r="A17" s="18" t="s">
        <v>20</v>
      </c>
      <c r="B17" s="16"/>
      <c r="C17" s="16"/>
      <c r="D17" s="14"/>
    </row>
    <row r="18" customFormat="false" ht="29.85" hidden="false" customHeight="true" outlineLevel="0" collapsed="false">
      <c r="A18" s="12" t="s">
        <v>21</v>
      </c>
      <c r="B18" s="13" t="s">
        <v>22</v>
      </c>
      <c r="C18" s="13"/>
      <c r="D18" s="14" t="n">
        <f aca="false">207739+15000</f>
        <v>222739</v>
      </c>
    </row>
    <row r="19" customFormat="false" ht="30.55" hidden="false" customHeight="true" outlineLevel="0" collapsed="false">
      <c r="A19" s="12" t="s">
        <v>23</v>
      </c>
      <c r="B19" s="13" t="s">
        <v>24</v>
      </c>
      <c r="C19" s="13"/>
      <c r="D19" s="14" t="n">
        <v>0</v>
      </c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v>2164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f aca="false">30018-6000</f>
        <v>24018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f aca="false">9766+8000+5000</f>
        <v>22766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v>13615</v>
      </c>
    </row>
    <row r="24" customFormat="false" ht="38.8" hidden="false" customHeight="true" outlineLevel="0" collapsed="false">
      <c r="A24" s="19" t="s">
        <v>33</v>
      </c>
      <c r="B24" s="13" t="s">
        <v>34</v>
      </c>
      <c r="C24" s="13"/>
      <c r="D24" s="14" t="n">
        <f aca="false">1.3+1</f>
        <v>2.3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v>52800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v>20596</v>
      </c>
    </row>
    <row r="27" customFormat="false" ht="79.1" hidden="false" customHeight="true" outlineLevel="0" collapsed="false">
      <c r="A27" s="19" t="s">
        <v>39</v>
      </c>
      <c r="B27" s="13" t="s">
        <v>40</v>
      </c>
      <c r="C27" s="13"/>
      <c r="D27" s="14" t="n">
        <v>89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f aca="false">132</f>
        <v>132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 t="n">
        <v>5</v>
      </c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v>65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v>485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v>2423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v>906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f aca="false">334+0.8</f>
        <v>334.8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 t="n">
        <v>500</v>
      </c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f aca="false">7900+22600</f>
        <v>30500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f aca="false">2050+6000</f>
        <v>8050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f aca="false">700+1800</f>
        <v>2500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v>600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2964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(D42+D47+D49)-D50</f>
        <v>2203582.2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2199202.8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154512.6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v>483462.6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v>1511993.3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24572.5+24661.8</f>
        <v>49234.3</v>
      </c>
    </row>
    <row r="47" customFormat="false" ht="44" hidden="false" customHeight="true" outlineLevel="0" collapsed="false">
      <c r="A47" s="23" t="s">
        <v>79</v>
      </c>
      <c r="B47" s="24" t="s">
        <v>80</v>
      </c>
      <c r="C47" s="24"/>
      <c r="D47" s="25" t="n">
        <f aca="false">D48</f>
        <v>1017.9</v>
      </c>
      <c r="E47" s="26"/>
    </row>
    <row r="48" customFormat="false" ht="44" hidden="false" customHeight="true" outlineLevel="0" collapsed="false">
      <c r="A48" s="23" t="s">
        <v>81</v>
      </c>
      <c r="B48" s="24" t="s">
        <v>82</v>
      </c>
      <c r="C48" s="24"/>
      <c r="D48" s="25" t="n">
        <f aca="false">1017.9</f>
        <v>1017.9</v>
      </c>
      <c r="E48" s="26"/>
    </row>
    <row r="49" customFormat="false" ht="103.7" hidden="false" customHeight="true" outlineLevel="0" collapsed="false">
      <c r="A49" s="12" t="s">
        <v>83</v>
      </c>
      <c r="B49" s="24" t="s">
        <v>84</v>
      </c>
      <c r="C49" s="24"/>
      <c r="D49" s="14" t="n">
        <f aca="false">14556.5+0.1</f>
        <v>14556.6</v>
      </c>
    </row>
    <row r="50" customFormat="false" ht="52.2" hidden="false" customHeight="true" outlineLevel="0" collapsed="false">
      <c r="A50" s="12" t="s">
        <v>85</v>
      </c>
      <c r="B50" s="13" t="s">
        <v>86</v>
      </c>
      <c r="C50" s="13"/>
      <c r="D50" s="14" t="n">
        <f aca="false">11191.8+3.3</f>
        <v>11195.1</v>
      </c>
    </row>
    <row r="51" customFormat="false" ht="24" hidden="false" customHeight="true" outlineLevel="0" collapsed="false">
      <c r="A51" s="27"/>
      <c r="B51" s="10" t="s">
        <v>87</v>
      </c>
      <c r="C51" s="10"/>
      <c r="D51" s="11" t="n">
        <f aca="false">D11+D41</f>
        <v>3311552.1</v>
      </c>
    </row>
    <row r="52" s="26" customFormat="true" ht="17.35" hidden="false" customHeight="false" outlineLevel="0" collapsed="false">
      <c r="A52" s="1"/>
      <c r="B52" s="1"/>
      <c r="C52" s="1"/>
      <c r="D52" s="28"/>
      <c r="E52" s="0"/>
    </row>
    <row r="53" s="26" customFormat="true" ht="15" hidden="false" customHeight="false" outlineLevel="0" collapsed="false">
      <c r="A53" s="1"/>
      <c r="B53" s="1"/>
      <c r="C53" s="1"/>
      <c r="D53" s="1"/>
      <c r="E53" s="0"/>
    </row>
    <row r="54" customFormat="false" ht="17.35" hidden="false" customHeight="false" outlineLevel="0" collapsed="false">
      <c r="A54" s="29"/>
      <c r="B54" s="29"/>
      <c r="C54" s="29"/>
      <c r="D54" s="29"/>
      <c r="E54" s="30"/>
    </row>
    <row r="55" customFormat="false" ht="17.35" hidden="false" customHeight="false" outlineLevel="0" collapsed="false">
      <c r="A55" s="31"/>
      <c r="B55" s="30"/>
      <c r="C55" s="30"/>
      <c r="D55" s="32"/>
      <c r="E55" s="33"/>
    </row>
    <row r="58" customFormat="false" ht="15.75" hidden="false" customHeight="false" outlineLevel="0" collapsed="false">
      <c r="E58" s="26"/>
    </row>
    <row r="59" customFormat="false" ht="15" hidden="false" customHeight="false" outlineLevel="0" collapsed="false">
      <c r="E59" s="1"/>
    </row>
    <row r="60" customFormat="false" ht="15" hidden="false" customHeight="false" outlineLevel="0" collapsed="false">
      <c r="E60" s="1"/>
    </row>
    <row r="65" s="26" customFormat="true" ht="15" hidden="false" customHeight="false" outlineLevel="0" collapsed="false">
      <c r="A65" s="1"/>
      <c r="B65" s="1"/>
      <c r="C65" s="1"/>
      <c r="D65" s="1"/>
      <c r="E65" s="0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6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3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rowBreaks count="1" manualBreakCount="1">
    <brk id="3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2023-11-27T12:22:03Z</cp:lastPrinted>
  <dcterms:modified xsi:type="dcterms:W3CDTF">2023-12-21T16:44:01Z</dcterms:modified>
  <cp:revision>177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